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5A1C7EEE-3CBE-4F5C-83BE-AE1EE378B04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57" i="1" l="1"/>
  <c r="G35" i="1"/>
  <c r="G34" i="1"/>
  <c r="G30" i="1"/>
  <c r="G29" i="1"/>
  <c r="G28" i="1"/>
  <c r="G27" i="1"/>
  <c r="G16" i="1"/>
  <c r="G15" i="1"/>
  <c r="G54" i="1"/>
  <c r="G55" i="1"/>
  <c r="G56" i="1"/>
  <c r="G58" i="1"/>
  <c r="G59" i="1"/>
  <c r="G47" i="1" l="1"/>
  <c r="G48" i="1"/>
  <c r="G49" i="1"/>
  <c r="G50" i="1"/>
  <c r="G51" i="1"/>
  <c r="G52" i="1"/>
  <c r="G60" i="1"/>
  <c r="G38" i="1" l="1"/>
  <c r="G45" i="1" l="1"/>
  <c r="G44" i="1"/>
  <c r="G43" i="1"/>
  <c r="G39" i="1"/>
  <c r="G64" i="1" l="1"/>
  <c r="G63" i="1"/>
  <c r="G62" i="1"/>
  <c r="G61" i="1"/>
  <c r="G46" i="1"/>
  <c r="G42" i="1"/>
  <c r="G18" i="1"/>
  <c r="G41" i="1" l="1"/>
  <c r="G40" i="1"/>
  <c r="G37" i="1"/>
  <c r="G36" i="1"/>
  <c r="G33" i="1"/>
  <c r="G32" i="1"/>
  <c r="G31" i="1"/>
  <c r="G26" i="1"/>
  <c r="G25" i="1" l="1"/>
  <c r="G24" i="1"/>
  <c r="G23" i="1"/>
  <c r="G22" i="1"/>
  <c r="G21" i="1"/>
  <c r="G20" i="1"/>
  <c r="G6" i="1" l="1"/>
  <c r="G7" i="1"/>
  <c r="G8" i="1"/>
  <c r="G9" i="1"/>
  <c r="G11" i="1"/>
  <c r="G12" i="1"/>
  <c r="G13" i="1"/>
  <c r="G14" i="1"/>
  <c r="G17" i="1"/>
  <c r="G19" i="1"/>
  <c r="G66" i="1" l="1"/>
</calcChain>
</file>

<file path=xl/sharedStrings.xml><?xml version="1.0" encoding="utf-8"?>
<sst xmlns="http://schemas.openxmlformats.org/spreadsheetml/2006/main" count="280" uniqueCount="189">
  <si>
    <t>Kirjeldus</t>
  </si>
  <si>
    <t>Pakend</t>
  </si>
  <si>
    <t>kg</t>
  </si>
  <si>
    <t>…-1kg</t>
  </si>
  <si>
    <t>350tk</t>
  </si>
  <si>
    <t>tk</t>
  </si>
  <si>
    <t>Ananassilõigud konserveeritud</t>
  </si>
  <si>
    <t>2,5-4,2kg</t>
  </si>
  <si>
    <t>Troopilised puuviljad konserveeritud</t>
  </si>
  <si>
    <t xml:space="preserve">Zelatiin </t>
  </si>
  <si>
    <t>Tuhksuhkur</t>
  </si>
  <si>
    <t>25 kg</t>
  </si>
  <si>
    <t>10-25kg</t>
  </si>
  <si>
    <t>10-15kg</t>
  </si>
  <si>
    <t>kivideta</t>
  </si>
  <si>
    <t>10-15 kg</t>
  </si>
  <si>
    <t>5- 10 kg</t>
  </si>
  <si>
    <t>pulbriline, vanilli sisaldus 0,8-1,0%</t>
  </si>
  <si>
    <t>tumedad, ilma seemneteta</t>
  </si>
  <si>
    <t>küpsetusmargariin</t>
  </si>
  <si>
    <t>10-12 kg</t>
  </si>
  <si>
    <t>Spetsifikatsioon</t>
  </si>
  <si>
    <t>Ühik</t>
  </si>
  <si>
    <t>Hankija: Iru Hooldekodu</t>
  </si>
  <si>
    <t>Vanillisuhkur</t>
  </si>
  <si>
    <t>Kaneel</t>
  </si>
  <si>
    <t>Rosin</t>
  </si>
  <si>
    <t>Kuivatatud puuviljade assortii</t>
  </si>
  <si>
    <t>Muna</t>
  </si>
  <si>
    <t>Margariin  70%</t>
  </si>
  <si>
    <t>Mandariinilõigud suhkruleemes</t>
  </si>
  <si>
    <t>Kirsikompott kivideta</t>
  </si>
  <si>
    <t xml:space="preserve">nii kuuma- kui külmakindel, täidiste valmistamiseks, kollane, rasva sisaldus ≤ 4%, </t>
  </si>
  <si>
    <t>Hanke osa 8</t>
  </si>
  <si>
    <t>Kuivatatud mustploom</t>
  </si>
  <si>
    <t>0,5-3kg</t>
  </si>
  <si>
    <t>diabeet</t>
  </si>
  <si>
    <t>magausad kompotid</t>
  </si>
  <si>
    <t>2-3,5kg</t>
  </si>
  <si>
    <t>Valged oad, tomatikastmes</t>
  </si>
  <si>
    <t>Hapuoblika konserv</t>
  </si>
  <si>
    <t>0,4-1kg</t>
  </si>
  <si>
    <t>Hernes konserveeritud</t>
  </si>
  <si>
    <t>2-4,2kg</t>
  </si>
  <si>
    <t xml:space="preserve">Mais konserv </t>
  </si>
  <si>
    <t>2-3,5 kg</t>
  </si>
  <si>
    <t xml:space="preserve">Purustatud tomat </t>
  </si>
  <si>
    <t>Moos küpsetuskindel</t>
  </si>
  <si>
    <t>tomati sisaldus vähemalt 36-38%</t>
  </si>
  <si>
    <t>10kg</t>
  </si>
  <si>
    <t>maitseained, puljongid</t>
  </si>
  <si>
    <t>Must pipar purustatud</t>
  </si>
  <si>
    <t>…1kg</t>
  </si>
  <si>
    <t>Broileri maitseaine</t>
  </si>
  <si>
    <t>soola sisaldus max 45%</t>
  </si>
  <si>
    <t>Kartuli maitseaine</t>
  </si>
  <si>
    <t>Loorber</t>
  </si>
  <si>
    <t>Must terapipar</t>
  </si>
  <si>
    <t>Puljongipulber</t>
  </si>
  <si>
    <t>1 kg</t>
  </si>
  <si>
    <t>soola sisaldus max. 40%</t>
  </si>
  <si>
    <t>konservid</t>
  </si>
  <si>
    <t>Laktoosivaba taimne köögikoor 31%</t>
  </si>
  <si>
    <t>1L</t>
  </si>
  <si>
    <t>Tetrapakend, rasvasisaldus 31%, peab vahustuma, laktoosivaba, suhkruvaba</t>
  </si>
  <si>
    <t>fruktoosiga</t>
  </si>
  <si>
    <t>küpsetuskindel</t>
  </si>
  <si>
    <t>terved kurgid</t>
  </si>
  <si>
    <t>Tomatipasta 36-38%</t>
  </si>
  <si>
    <t>rasvasisaldus vähemalt 50%</t>
  </si>
  <si>
    <t>0,5-2kg</t>
  </si>
  <si>
    <t>1-4,2kg</t>
  </si>
  <si>
    <t>4-9kg</t>
  </si>
  <si>
    <t>vähemalt 25% tomatipastat</t>
  </si>
  <si>
    <t>jahutatud</t>
  </si>
  <si>
    <t>Šampinjonid lõigatud</t>
  </si>
  <si>
    <t xml:space="preserve">Punane aeduba </t>
  </si>
  <si>
    <t>…2kg</t>
  </si>
  <si>
    <t>…3kg</t>
  </si>
  <si>
    <t>…0,5kg</t>
  </si>
  <si>
    <t>Valge pipar, must pipar, roheline pipar, roseepipar, vürts</t>
  </si>
  <si>
    <t>…10kg</t>
  </si>
  <si>
    <t>Munamass</t>
  </si>
  <si>
    <t>L munad</t>
  </si>
  <si>
    <t>Keedetud muna ämbris</t>
  </si>
  <si>
    <t>Kakao</t>
  </si>
  <si>
    <t>kakaopulber alkaliseeritud 10-12%</t>
  </si>
  <si>
    <t>Toorjuust 9% (küpsetamiseks)</t>
  </si>
  <si>
    <t xml:space="preserve">Kikerherned </t>
  </si>
  <si>
    <t>2-5kg</t>
  </si>
  <si>
    <t>Guljašimaitseaine</t>
  </si>
  <si>
    <t>Aroomisool</t>
  </si>
  <si>
    <t>Maitseaine ürtidest</t>
  </si>
  <si>
    <t>Sojakaste</t>
  </si>
  <si>
    <t>Salatimaitseaine</t>
  </si>
  <si>
    <t>Paprikapulber</t>
  </si>
  <si>
    <t>Karri</t>
  </si>
  <si>
    <t>Mitme pipra segu</t>
  </si>
  <si>
    <t>Hakklihamaitseaine</t>
  </si>
  <si>
    <t>Oregano</t>
  </si>
  <si>
    <t>Küüslaugusool</t>
  </si>
  <si>
    <t>Kurkum</t>
  </si>
  <si>
    <t>Sibul, sool, dekstroos, aed-harakputk, must pipar, basiilik</t>
  </si>
  <si>
    <t>…20kg</t>
  </si>
  <si>
    <t>Marineeritud kurk</t>
  </si>
  <si>
    <t>Marineeritud viilutatud kurk</t>
  </si>
  <si>
    <t>Kõrvitsa konserv</t>
  </si>
  <si>
    <t>Tomatikaste</t>
  </si>
  <si>
    <t>Majonees</t>
  </si>
  <si>
    <t>Diabeet vahvel</t>
  </si>
  <si>
    <t>Diabeet küpsis</t>
  </si>
  <si>
    <t>Diabeet sefiir</t>
  </si>
  <si>
    <t>Diabeet moos</t>
  </si>
  <si>
    <t>Eeldatav kogus 2ks aastaks</t>
  </si>
  <si>
    <t>Pagari ja kondiitri toorained, kompotid, konservid, eritoit, maitseained</t>
  </si>
  <si>
    <t>must ploom, rosin, aprikoos</t>
  </si>
  <si>
    <t>küpsetuskindel, vähemalt kolm erinevat maitset, plastämbris</t>
  </si>
  <si>
    <t>Virsikukuubikud</t>
  </si>
  <si>
    <t>sool, petersell, küüslauk</t>
  </si>
  <si>
    <t>sool, sibul , paprika, suhkur, punane ja roheline paprika ,köömned, tomat ), must pipar, ürdid(majoraan, petersell), küüslauk, Cayenne`i pipar</t>
  </si>
  <si>
    <t>Sool, sibul , suhkur, küüslauk, paprika, koriander, kurkum, põld-lambalääts, apteegitill</t>
  </si>
  <si>
    <t>Vaniljekreem, pulber</t>
  </si>
  <si>
    <t>Paprika konserv</t>
  </si>
  <si>
    <t>Ühiku hind, ilma km-ta</t>
  </si>
  <si>
    <t>Ühiku hind kokku, ilma km-ta</t>
  </si>
  <si>
    <t>HIND KOKKU, ilma km-ta</t>
  </si>
  <si>
    <t>Real "Hind kokku" esitatud maksumus tuleb pakkujal märkida lehele "Hindamiskriteeriumid ja hinnatavad näitajad"</t>
  </si>
  <si>
    <t>mitte pakkuda puuris peetavate kanade mune</t>
  </si>
  <si>
    <t>punane ja roheline paprika, ürdid (petersell, majoraan, basiilik, estragon, tüümian, pune), sibul, sinepiseemned, juurseller, must pipar, roseepipar, küüslauk</t>
  </si>
  <si>
    <t>Toote nimi/Toote kirjeldus/Tootja/võimalusel lisada pilt või link toote kohta</t>
  </si>
  <si>
    <t>Vaniljesuhkur 1kg. Pulbriline, vanilli sisaldus 0,8-1,0%. Tootja: SIA RKF Valežs https://www.valezs.lv/production-en.html</t>
  </si>
  <si>
    <t>Vaniljekreemi pulber 10kg. Kuuma- ja külmakindel, täidiste valmistamiseks, kollane, rasva sisaldus ≤ 4%. Tootja : GASPER LECH PIWOSZ. https://www.gasper.pl/oferta/ciasta-i-koncentraty</t>
  </si>
  <si>
    <t>Jahvatatud kaneel 1kg. Tootja: SIA RKF Valežs https://www.valezs.lv/production-en.html</t>
  </si>
  <si>
    <t>KAKAOPULBER Alkaliseeritud 1kg. Kakaopulber alkaliseeritud, rasvasisaldusega 10–12%. Tootja: Poola. Bolero OÜ</t>
  </si>
  <si>
    <t>Kuivatutud must ploom,kivideta. Pakend: 10kg. Tootja: Alis Co SIA, Läti. https://www.alis-co.lv/#products</t>
  </si>
  <si>
    <t>Rosin Sultan, ilma seemneteta. Pakend: 12,5kg. Tootja: Alis Co SIA, Läti. https://www.alis-co.lv/#products</t>
  </si>
  <si>
    <t>Kuivatutud puuviljasegu.Rosin, aprikoos, kuivatatud must ploom, datlid kivita, jõhvikad .Pakend 2*5kg . Koostis: rosin Sultan, rosin Kuldne, aprikoos, kirsid. Tootja: Alis Co SIA, Läti. https://www.alis-co.lv/#products</t>
  </si>
  <si>
    <t xml:space="preserve">Vabapidamise Kanamuna L suurus restidel. Pakend 360tk. Tootja: Linnu Talu OÜ või Dava Foods Estonia AS, Eesti: </t>
  </si>
  <si>
    <t>Long Life Munax munamass 10kg https://www.balticovo.lv/lv/vairumtirzniecibai</t>
  </si>
  <si>
    <t>Kooritud keedetud munad ämbris 3kg, https://munax.fi/en</t>
  </si>
  <si>
    <t>Toiduželatiin. Pakend 25kg. Tootja: SIA RKF Valežs https://www.valezs.lv/production-en.html</t>
  </si>
  <si>
    <t>Toorjuust 12%, kõpsetuskindel. Pakend 10kg. Tootja: Okręgowa Spółdzielnia Mleczarska w Bieruniu, Poola</t>
  </si>
  <si>
    <t>Küpsetusmargariin, rasvasisaldus 70%. Pakend 10kg. Tootja: ZT Kruszwica S.A. https://bunge.pl/en/sustainability/balanced-diet/margarine/</t>
  </si>
  <si>
    <t>Küpsetuskindel moos 10kg. Tootja: Martin Braun Sp. z o.o., Poola. http://www.martinbraun.pl/en/product-groups/</t>
  </si>
  <si>
    <t>Bella Rosa valged oad tomatikastmes. 2,65kg. Toodetud Itaalias</t>
  </si>
  <si>
    <t>GREEN Punased Kidney oad 2,5kg:Toote koostisosad/kirjeldus: https://www.labioidea.nl/products
Punane kidney uba, vesi, sool.</t>
  </si>
  <si>
    <t>VIILUTUD šampinjonid . 3kgFA DIAMIR. Tootja. Nudisco, Hispaania.  https://www.nudisco.com/web/index.php/diamir/dm03-conserva-vegetal/dm103-campinyones-setas-hosteleria/5089.html</t>
  </si>
  <si>
    <t>MONTEY Kikerherned vees 2,5kg (plekkpurk).Toote koostisosad/kirjeldus:
Kikerherned, vesi, sool, sekvestrant E385, säiltusaine E223, sisaldab sulfiteid.https://www.asophocleous.com.cy/products/119</t>
  </si>
  <si>
    <t>KÜHNE Punase paprika ribad 2,4kg. Koostisosad: punane paprika, piiritusäädikas, glükoosi-fruktoosisiirup, suhkur, sool. Tootja https://www.kuehne-international.com/vegetables/red-paprika-stripes-0</t>
  </si>
  <si>
    <t>Hapuoblikas Maa Kodu 900ml/860g. http://www.praline.ee/index.php?page=shop.product_details&amp;flypage=flypage-</t>
  </si>
  <si>
    <t>Diamir konserveeritud hernes. 2,5kg/1,6kg. Tootja: Nudesco, Hispaania https://www.nudisco.com/web/index.php/diamir/dm03-conserva-vegetal/dm106-guisantes/5055.html</t>
  </si>
  <si>
    <t>Salvest Maitselt mahedad kurgid 4,2 /2,1kg. Koostisosad
Kurk, till, sool, suhkur, happesuse regulaator (äädikhape), sinepiseemned.Tootja: AS Salvest. https://www.salvest.ee/tooted/salvest-maitselt-mahe-kurk-42kg/</t>
  </si>
  <si>
    <t>SALVEST Talukurk viilutatud. Koostisosad: Kurk, vesi, suhkur, sool, till, happesuse regulaator (äädikhape), sinepiseemned, tardaine (kaltsiumkloriidTootja: Salvest AS. https://www.salvest.ee/tooted/salvest-talukurk-viilutatud-41kg/</t>
  </si>
  <si>
    <t xml:space="preserve">SALVEST Kõrvitsasalat 3.1kg. Koostisosad: Kõrvits, vesi, suhkur, happesuse regulaator (äädikhape), vürtsid, toiduvärv (riboflaviin).Tootja Salvest AS. https://www.salvest.ee/tooted/korvitsasalat-31kg/
</t>
  </si>
  <si>
    <t>Diamir magus mais konserveeritud 2,45kg/ 1,775kg. Tootja: Nudesco, Hispaania. https://www.nudisco.com/web/index.php/diamir/dm03-conserva-vegetal/dm075-maiz-mazorquitas/5048.html</t>
  </si>
  <si>
    <t>VIVA ITALIA Purustatud tomatid 2,55kg.Koostisosad: Tomatid, tomatimahl, happesuse regulaator: sidrunhape. Hoida kuivas ja jahedas. Avatuna säilitada külmikus mitte metallpurgis ja tarvitada 3 päeva jooksul. https://www.makanifoods.com/kw/en/whole-peeled-tomatoes-2-55kg-viva-italia</t>
  </si>
  <si>
    <t>Tomatikaste. Tomatipasta sisaldus 28%. Pakend 5kg. Raistel OÜ, Eesti</t>
  </si>
  <si>
    <t>Tomatipasta 36-38%. Pakend 4kg . Raistel OÜ, Eesti</t>
  </si>
  <si>
    <t>Provansaal Kuldne. Rasvasisaldus 50%. Pakend 4kg.  Raistel OÜ, Eesti</t>
  </si>
  <si>
    <t xml:space="preserve">Vahvlid fruktoosiga Osennij sad. Kast 4kg . Toodetud Läti, Tarnija Vikstal </t>
  </si>
  <si>
    <t>Küpsis fruktoosiga. Kast 5kg. Toodetud Ukrainas</t>
  </si>
  <si>
    <t xml:space="preserve">Sefiir vaniljemaitseline fruktoosiga. Kast 1,2 kg. Toodetud Läti. Tarnija Vikstal </t>
  </si>
  <si>
    <t>Diabeetiline keedis õunamaitseline, ilma lisatud suhkruta. Pakend 2kg. Tootja:Jabex Sp. z o. o., Poola</t>
  </si>
  <si>
    <t>Taimne köögikoor, laktoosivaba 31%. Pakend 1l*12. Tootja :Okręgowa Spółdzielnia Mleczarska w Bieruniu, Poola</t>
  </si>
  <si>
    <t>KIKKOMAN Sojakaste 1l. Toote koostisosad/kirjeldus:
vesi, sojaoad, nisu, sool, https://kikkomanusa.com/homecooks/products/</t>
  </si>
  <si>
    <t>KNORR Aiakaste 700g. Koostisosad: Sool, suhkur, modifitseeritud tärklis, maltodekstriin, lõhna- ja maitsetugevdaja (naatriumvesinikglutamaat), petersell (6%),happesuse regulaator (naatriumatsetaadid), hape (sidrunhape (5,6%)), SINEPIPULBER (3,9%), kuivatatud sibul (3%), LAKTOOS, kuivatatud murulauk (2,6%), palmirasv, paksendaja (ksantaankummi), pärmiekstrakt, jahvatatud must pipar (0,9%), kurkum (0,7%), küüslaugu pulber(0,3%). Võib sisaldada gluteeni, muna ja sellerit :https://www.unileverfoodsolutionsbaltics.com/et/toode/knorr-aiasalati-kaste-0-7-kg-81-ET-1020318.html</t>
  </si>
  <si>
    <t>Santa Maria Paprika Organic 350g: Koostisosad
paprika*. *Sertifitseeritud orgaaniliselt kasvatatud: https://www.santamariaworld.com/ee/foodservice/tooted/paprika-mahe-500g/</t>
  </si>
  <si>
    <t>Santa Maria: Chef De Provence maitseainesegu:Koostisosad
punane ja roheline paprika, ürdid (28%)(petersell, majoraan, basiilik, estragon, tüümian, pune), sibul, SINEPISEEMNED, JUURSELLER, must pipar, roseepipar, küüslauk. 340g pakend . https://www.santamariaworld.com/ee/foodservice/tooted/chef-de-provence-maitseainesegu/</t>
  </si>
  <si>
    <t xml:space="preserve">Santa Maria : Karri Madras
Karri 435g: Koostisosad
koriander (34%), kurkum (31%), põld-lambalääts, Cayenne`i pipar, vürtsköömen, apteegitill, must pipar: 
</t>
  </si>
  <si>
    <t>Santa Maria: Aroomisool 920g.Koostisosad
sool, sibul (10%), maltodekstriin, dekstroos, lõhna- ja maitseaine, küüslauk (2,5%), kurkum, röstitud sibul, SELLERIEKSTRAKT, paakumisvastane aine (ränidioksiid)</t>
  </si>
  <si>
    <t>Santa Maria: Persillade 720g .Koostisosad
sool, küüslauk (28%), petersell (14%) https://www.santamariaworld.com/ee/foodservice/tooted/persillade-720g/</t>
  </si>
  <si>
    <t>Santa Maria: Viie pipra segu 410g. Koostisosad
valge pipar, must pipar, roheline pipar, roseepipar, vürts: https://www.santamariaworld.com/ee/foodservice/tooted/viie-pipra-segu-410g/</t>
  </si>
  <si>
    <t>Santa Maria Hakklihamaitseaine soolavaba 490g :Koostisosad
sibul (63%), küüslauk, ürdid (petersell, aed-harakputk, basiilik), punane paprika, must pipar (2%), Cayenne`i pipar</t>
  </si>
  <si>
    <t>Santa Maria: Pune (oregano) 65 g. Toote koostisosad/kirjeldus:
Pune ehk oregano.https://www.santamariaworld.com/ee/foodservice/tooted/pune-65-g/</t>
  </si>
  <si>
    <t>Santa Maria: Guljašimaitseaine 670g. Koostisosad
sool, sibul (32%), paprika, suhkur, punane ja roheline paprika (4,4%), köömned, tomat (2,2%), must pipar, ürdid (1,3%)(majoraan, petersell), küüslauk, Cayenne`i pipar, paakumisvastane aine (ränidioksiid). https://www.santamariaworld.com/ee/foodservice/tooted/guljasimaitseaine-670g/</t>
  </si>
  <si>
    <t>Santa Maria: Kurkum 430g. Koostisosad
kurkum.https://www.santamariaworld.com/ee/foodservice/tooted/kurkum-430g/</t>
  </si>
  <si>
    <t>Puljongipulber 1kg . Jodeeritud soola sisaldus 45%. Päritolumaa: Leedu</t>
  </si>
  <si>
    <t>Ananassilõigud siirupis. Pakend: 3,1 Neto 1.6kg. Tootja: Nudisco, Hispaania https://www.nudisco.com/web/index.php/diamir/dm02-frutas/dm050-frutas-almibar/5043.html</t>
  </si>
  <si>
    <t>Diamir mardariinilõigud suhkrusiirupis 2,65kg/  kg. Tootja Nudesco, Hispaania. https://www.nudisco.com/web/index.php/diamir/dm02-frutas/dm050-frutas-almibar/7294.html</t>
  </si>
  <si>
    <t>Konserveeritud virsikukuubikud siirupis 4.25kg AL.M.ME. S.A., Kreeka  https://www.almme.gr/Englise/Products.html</t>
  </si>
  <si>
    <t>Kirsi kompott kivideta 4,25kg / 2,2kg. Toodetud Ungaris</t>
  </si>
  <si>
    <t>Konserveeritud puuviljasegu Diamir. Koostis: ananass, papaia, guaav, banaan. Pakend 4.25kg . Tootja: Nudisco, Hispaania https://www.nudisco.com/web/index.php/diamir/dm02-frutas/dm050-frutas-almibar/5044.html</t>
  </si>
  <si>
    <t>SM Must pipar jämedalt purustatud 460g (pure)Tootja:https://www.santamariaworld.com/ee/tooted/maitseained/</t>
  </si>
  <si>
    <t>POLIMPEX Küüslaugusool 1kg (plastpurk)http://polimpex.ee/et/28-maitseained-paneering</t>
  </si>
  <si>
    <t>SM Broilerimaitseaine 650g (pure)Tootja:https://www.santamariaworld.com/ee/tooted/maitseained/</t>
  </si>
  <si>
    <t>SM Kartulimaitseaine 800g (pure)Tootja:https://www.santamariaworld.com/ee/tooted/maitseained/</t>
  </si>
  <si>
    <t>SM Loorberileht 45g (pure) Tootja:https://www.santamariaworld.com/ee/tooted/maitseained/</t>
  </si>
  <si>
    <t>SM Must terapipar 210g (keskm. plastpurk)https://www.santamariaworld.com/ee/tooted/maitseained/</t>
  </si>
  <si>
    <t>Tuhksuhkur 25kg.Tootja: PfeiferjaLangen Polska S.A https://www.pfeifer-langen.pl/en/products/products-icing-sugars/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</si>
</sst>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5"/>
      <color theme="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8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5" xfId="0" applyFont="1" applyFill="1" applyBorder="1"/>
    <xf numFmtId="0" fontId="2" fillId="0" borderId="12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3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9" xfId="0" applyFont="1" applyBorder="1"/>
    <xf numFmtId="0" fontId="2" fillId="0" borderId="20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23" xfId="0" applyFont="1" applyBorder="1" applyAlignment="1">
      <alignment wrapText="1"/>
    </xf>
    <xf numFmtId="0" fontId="2" fillId="0" borderId="21" xfId="0" applyFont="1" applyBorder="1"/>
    <xf numFmtId="0" fontId="2" fillId="0" borderId="18" xfId="0" applyFont="1" applyBorder="1" applyAlignment="1">
      <alignment horizontal="left" wrapText="1"/>
    </xf>
    <xf numFmtId="0" fontId="2" fillId="0" borderId="22" xfId="0" applyFont="1" applyBorder="1"/>
    <xf numFmtId="0" fontId="2" fillId="0" borderId="32" xfId="0" applyFont="1" applyBorder="1" applyAlignment="1">
      <alignment wrapText="1"/>
    </xf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 applyAlignment="1">
      <alignment wrapText="1"/>
    </xf>
    <xf numFmtId="0" fontId="2" fillId="0" borderId="12" xfId="0" applyFont="1" applyFill="1" applyBorder="1"/>
    <xf numFmtId="0" fontId="2" fillId="0" borderId="1" xfId="0" applyFont="1" applyFill="1" applyBorder="1"/>
    <xf numFmtId="0" fontId="2" fillId="0" borderId="13" xfId="0" applyFont="1" applyBorder="1"/>
    <xf numFmtId="0" fontId="6" fillId="0" borderId="12" xfId="1" applyFont="1" applyFill="1" applyBorder="1" applyAlignment="1">
      <alignment horizontal="left"/>
    </xf>
    <xf numFmtId="0" fontId="7" fillId="0" borderId="17" xfId="0" applyFont="1" applyBorder="1" applyAlignment="1">
      <alignment wrapText="1"/>
    </xf>
    <xf numFmtId="0" fontId="7" fillId="0" borderId="36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7" xfId="0" applyFont="1" applyBorder="1" applyAlignment="1">
      <alignment horizontal="left" wrapText="1"/>
    </xf>
    <xf numFmtId="0" fontId="2" fillId="0" borderId="18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5" fillId="0" borderId="2" xfId="0" applyFont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" xfId="0" applyFont="1" applyBorder="1" applyAlignment="1">
      <alignment wrapText="1"/>
    </xf>
    <xf numFmtId="0" fontId="2" fillId="0" borderId="25" xfId="0" applyFont="1" applyBorder="1"/>
    <xf numFmtId="0" fontId="4" fillId="0" borderId="26" xfId="0" applyFont="1" applyBorder="1" applyAlignment="1">
      <alignment horizontal="right"/>
    </xf>
    <xf numFmtId="0" fontId="2" fillId="0" borderId="27" xfId="0" applyFont="1" applyBorder="1"/>
    <xf numFmtId="0" fontId="4" fillId="0" borderId="1" xfId="0" applyFont="1" applyBorder="1"/>
    <xf numFmtId="0" fontId="4" fillId="0" borderId="26" xfId="0" applyFont="1" applyBorder="1"/>
    <xf numFmtId="0" fontId="2" fillId="0" borderId="28" xfId="0" applyFont="1" applyBorder="1"/>
    <xf numFmtId="0" fontId="5" fillId="0" borderId="9" xfId="0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0" fillId="0" borderId="0" xfId="0" applyAlignment="1">
      <alignment wrapText="1"/>
    </xf>
    <xf numFmtId="0" fontId="2" fillId="2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workbookViewId="0">
      <selection activeCell="G71" sqref="G71"/>
    </sheetView>
  </sheetViews>
  <sheetFormatPr defaultRowHeight="15" x14ac:dyDescent="0.25"/>
  <cols>
    <col min="1" max="1" width="8.85546875" customWidth="1"/>
    <col min="2" max="2" width="32.85546875" customWidth="1"/>
    <col min="3" max="3" width="8.85546875" customWidth="1"/>
    <col min="4" max="4" width="5.140625" customWidth="1"/>
    <col min="5" max="5" width="9.5703125" customWidth="1"/>
    <col min="6" max="6" width="10.140625" customWidth="1"/>
    <col min="7" max="7" width="8.140625" customWidth="1"/>
    <col min="8" max="8" width="22.140625" customWidth="1"/>
    <col min="9" max="9" width="58.5703125" customWidth="1"/>
  </cols>
  <sheetData>
    <row r="1" spans="1:9" x14ac:dyDescent="0.25">
      <c r="A1" s="1" t="s">
        <v>33</v>
      </c>
      <c r="B1" s="1"/>
      <c r="C1" s="1"/>
      <c r="D1" s="1"/>
      <c r="E1" s="1"/>
      <c r="F1" s="1"/>
      <c r="G1" s="1"/>
      <c r="H1" s="1"/>
    </row>
    <row r="2" spans="1:9" ht="15.75" x14ac:dyDescent="0.25">
      <c r="A2" s="2" t="s">
        <v>114</v>
      </c>
      <c r="B2" s="1"/>
      <c r="C2" s="1"/>
      <c r="D2" s="1"/>
      <c r="E2" s="1"/>
      <c r="F2" s="1"/>
      <c r="G2" s="1"/>
      <c r="H2" s="1"/>
    </row>
    <row r="3" spans="1:9" x14ac:dyDescent="0.25">
      <c r="A3" s="1" t="s">
        <v>23</v>
      </c>
      <c r="B3" s="1"/>
      <c r="C3" s="1"/>
      <c r="D3" s="1"/>
      <c r="E3" s="1"/>
      <c r="F3" s="1"/>
      <c r="G3" s="1"/>
      <c r="H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</row>
    <row r="5" spans="1:9" ht="75.95" customHeight="1" thickBot="1" x14ac:dyDescent="0.3">
      <c r="A5" s="3"/>
      <c r="B5" s="4" t="s">
        <v>0</v>
      </c>
      <c r="C5" s="5" t="s">
        <v>1</v>
      </c>
      <c r="D5" s="5" t="s">
        <v>22</v>
      </c>
      <c r="E5" s="6" t="s">
        <v>113</v>
      </c>
      <c r="F5" s="7" t="s">
        <v>123</v>
      </c>
      <c r="G5" s="7" t="s">
        <v>124</v>
      </c>
      <c r="H5" s="8" t="s">
        <v>21</v>
      </c>
      <c r="I5" s="50" t="s">
        <v>129</v>
      </c>
    </row>
    <row r="6" spans="1:9" s="52" customFormat="1" ht="95.45" customHeight="1" x14ac:dyDescent="0.25">
      <c r="A6" s="49"/>
      <c r="B6" s="51" t="s">
        <v>10</v>
      </c>
      <c r="C6" s="38" t="s">
        <v>12</v>
      </c>
      <c r="D6" s="38" t="s">
        <v>2</v>
      </c>
      <c r="E6" s="38">
        <v>400</v>
      </c>
      <c r="F6" s="38">
        <v>1.26</v>
      </c>
      <c r="G6" s="42">
        <f t="shared" ref="G6:G19" si="0">E6*F6</f>
        <v>504</v>
      </c>
      <c r="H6" s="12"/>
      <c r="I6" s="38" t="s">
        <v>188</v>
      </c>
    </row>
    <row r="7" spans="1:9" s="52" customFormat="1" ht="46.7" customHeight="1" x14ac:dyDescent="0.25">
      <c r="A7" s="49"/>
      <c r="B7" s="51" t="s">
        <v>24</v>
      </c>
      <c r="C7" s="38" t="s">
        <v>13</v>
      </c>
      <c r="D7" s="38" t="s">
        <v>2</v>
      </c>
      <c r="E7" s="38">
        <v>600</v>
      </c>
      <c r="F7" s="38">
        <v>3.22</v>
      </c>
      <c r="G7" s="42">
        <f t="shared" si="0"/>
        <v>1932.0000000000002</v>
      </c>
      <c r="H7" s="13" t="s">
        <v>17</v>
      </c>
      <c r="I7" s="38" t="s">
        <v>130</v>
      </c>
    </row>
    <row r="8" spans="1:9" s="52" customFormat="1" ht="58.5" customHeight="1" x14ac:dyDescent="0.25">
      <c r="A8" s="49"/>
      <c r="B8" s="51" t="s">
        <v>121</v>
      </c>
      <c r="C8" s="38" t="s">
        <v>13</v>
      </c>
      <c r="D8" s="38" t="s">
        <v>2</v>
      </c>
      <c r="E8" s="38">
        <v>700</v>
      </c>
      <c r="F8" s="38">
        <v>3.54</v>
      </c>
      <c r="G8" s="42">
        <f t="shared" si="0"/>
        <v>2478</v>
      </c>
      <c r="H8" s="12" t="s">
        <v>32</v>
      </c>
      <c r="I8" s="38" t="s">
        <v>131</v>
      </c>
    </row>
    <row r="9" spans="1:9" s="52" customFormat="1" ht="55.7" customHeight="1" x14ac:dyDescent="0.25">
      <c r="A9" s="49"/>
      <c r="B9" s="51" t="s">
        <v>25</v>
      </c>
      <c r="C9" s="38" t="s">
        <v>3</v>
      </c>
      <c r="D9" s="38" t="s">
        <v>2</v>
      </c>
      <c r="E9" s="38">
        <v>40</v>
      </c>
      <c r="F9" s="38">
        <v>7.98</v>
      </c>
      <c r="G9" s="42">
        <f t="shared" si="0"/>
        <v>319.20000000000005</v>
      </c>
      <c r="H9" s="12"/>
      <c r="I9" s="38" t="s">
        <v>132</v>
      </c>
    </row>
    <row r="10" spans="1:9" s="52" customFormat="1" ht="103.35" customHeight="1" x14ac:dyDescent="0.25">
      <c r="A10" s="49"/>
      <c r="B10" s="51" t="s">
        <v>85</v>
      </c>
      <c r="C10" s="38" t="s">
        <v>103</v>
      </c>
      <c r="D10" s="38" t="s">
        <v>2</v>
      </c>
      <c r="E10" s="38">
        <v>100</v>
      </c>
      <c r="F10" s="38">
        <v>9.1999999999999993</v>
      </c>
      <c r="G10" s="42">
        <f t="shared" si="0"/>
        <v>919.99999999999989</v>
      </c>
      <c r="H10" s="12" t="s">
        <v>86</v>
      </c>
      <c r="I10" s="38" t="s">
        <v>133</v>
      </c>
    </row>
    <row r="11" spans="1:9" s="52" customFormat="1" ht="29.25" x14ac:dyDescent="0.25">
      <c r="A11" s="49"/>
      <c r="B11" s="51" t="s">
        <v>34</v>
      </c>
      <c r="C11" s="38" t="s">
        <v>15</v>
      </c>
      <c r="D11" s="38" t="s">
        <v>2</v>
      </c>
      <c r="E11" s="38">
        <v>500</v>
      </c>
      <c r="F11" s="38">
        <v>6.84</v>
      </c>
      <c r="G11" s="42">
        <f t="shared" si="0"/>
        <v>3420</v>
      </c>
      <c r="H11" s="12" t="s">
        <v>14</v>
      </c>
      <c r="I11" s="38" t="s">
        <v>134</v>
      </c>
    </row>
    <row r="12" spans="1:9" s="52" customFormat="1" ht="29.25" x14ac:dyDescent="0.25">
      <c r="A12" s="49"/>
      <c r="B12" s="51" t="s">
        <v>26</v>
      </c>
      <c r="C12" s="38" t="s">
        <v>15</v>
      </c>
      <c r="D12" s="38" t="s">
        <v>2</v>
      </c>
      <c r="E12" s="38">
        <v>300</v>
      </c>
      <c r="F12" s="38">
        <v>3.3</v>
      </c>
      <c r="G12" s="42">
        <f t="shared" si="0"/>
        <v>990</v>
      </c>
      <c r="H12" s="12" t="s">
        <v>18</v>
      </c>
      <c r="I12" s="38" t="s">
        <v>135</v>
      </c>
    </row>
    <row r="13" spans="1:9" s="52" customFormat="1" ht="122.45" customHeight="1" x14ac:dyDescent="0.25">
      <c r="A13" s="49"/>
      <c r="B13" s="53" t="s">
        <v>27</v>
      </c>
      <c r="C13" s="38" t="s">
        <v>15</v>
      </c>
      <c r="D13" s="38" t="s">
        <v>2</v>
      </c>
      <c r="E13" s="38">
        <v>200</v>
      </c>
      <c r="F13" s="38">
        <v>1.5</v>
      </c>
      <c r="G13" s="42">
        <f t="shared" si="0"/>
        <v>300</v>
      </c>
      <c r="H13" s="12" t="s">
        <v>115</v>
      </c>
      <c r="I13" s="38" t="s">
        <v>136</v>
      </c>
    </row>
    <row r="14" spans="1:9" s="52" customFormat="1" ht="64.7" customHeight="1" x14ac:dyDescent="0.25">
      <c r="A14" s="49"/>
      <c r="B14" s="53" t="s">
        <v>28</v>
      </c>
      <c r="C14" s="38" t="s">
        <v>4</v>
      </c>
      <c r="D14" s="38" t="s">
        <v>5</v>
      </c>
      <c r="E14" s="38">
        <v>80000</v>
      </c>
      <c r="F14" s="38">
        <v>0.16</v>
      </c>
      <c r="G14" s="42">
        <f t="shared" si="0"/>
        <v>12800</v>
      </c>
      <c r="H14" s="13" t="s">
        <v>127</v>
      </c>
      <c r="I14" s="38" t="s">
        <v>137</v>
      </c>
    </row>
    <row r="15" spans="1:9" s="52" customFormat="1" ht="61.7" customHeight="1" x14ac:dyDescent="0.25">
      <c r="A15" s="49"/>
      <c r="B15" s="53" t="s">
        <v>82</v>
      </c>
      <c r="C15" s="38" t="s">
        <v>49</v>
      </c>
      <c r="D15" s="38" t="s">
        <v>2</v>
      </c>
      <c r="E15" s="38">
        <v>2000</v>
      </c>
      <c r="F15" s="38">
        <v>3.64</v>
      </c>
      <c r="G15" s="42">
        <f t="shared" si="0"/>
        <v>7280</v>
      </c>
      <c r="H15" s="13" t="s">
        <v>74</v>
      </c>
      <c r="I15" s="38" t="s">
        <v>138</v>
      </c>
    </row>
    <row r="16" spans="1:9" s="52" customFormat="1" ht="61.35" customHeight="1" x14ac:dyDescent="0.25">
      <c r="A16" s="49"/>
      <c r="B16" s="53" t="s">
        <v>84</v>
      </c>
      <c r="C16" s="38" t="s">
        <v>81</v>
      </c>
      <c r="D16" s="38" t="s">
        <v>2</v>
      </c>
      <c r="E16" s="38">
        <v>500</v>
      </c>
      <c r="F16" s="59">
        <v>1.2</v>
      </c>
      <c r="G16" s="42">
        <f t="shared" si="0"/>
        <v>600</v>
      </c>
      <c r="H16" s="13" t="s">
        <v>83</v>
      </c>
      <c r="I16" s="38" t="s">
        <v>139</v>
      </c>
    </row>
    <row r="17" spans="1:9" s="52" customFormat="1" ht="97.7" customHeight="1" x14ac:dyDescent="0.25">
      <c r="A17" s="49"/>
      <c r="B17" s="53" t="s">
        <v>9</v>
      </c>
      <c r="C17" s="38" t="s">
        <v>11</v>
      </c>
      <c r="D17" s="38" t="s">
        <v>2</v>
      </c>
      <c r="E17" s="38">
        <v>300</v>
      </c>
      <c r="F17" s="38">
        <v>16.5</v>
      </c>
      <c r="G17" s="42">
        <f t="shared" si="0"/>
        <v>4950</v>
      </c>
      <c r="H17" s="13"/>
      <c r="I17" s="38" t="s">
        <v>140</v>
      </c>
    </row>
    <row r="18" spans="1:9" s="52" customFormat="1" ht="48" customHeight="1" x14ac:dyDescent="0.25">
      <c r="A18" s="49"/>
      <c r="B18" s="54" t="s">
        <v>87</v>
      </c>
      <c r="C18" s="55" t="s">
        <v>49</v>
      </c>
      <c r="D18" s="55"/>
      <c r="E18" s="55">
        <v>2000</v>
      </c>
      <c r="F18" s="55">
        <v>3.92</v>
      </c>
      <c r="G18" s="38">
        <f t="shared" si="0"/>
        <v>7840</v>
      </c>
      <c r="H18" s="13" t="s">
        <v>66</v>
      </c>
      <c r="I18" s="38" t="s">
        <v>141</v>
      </c>
    </row>
    <row r="19" spans="1:9" s="52" customFormat="1" ht="94.7" customHeight="1" thickBot="1" x14ac:dyDescent="0.3">
      <c r="A19" s="49"/>
      <c r="B19" s="56" t="s">
        <v>29</v>
      </c>
      <c r="C19" s="57" t="s">
        <v>16</v>
      </c>
      <c r="D19" s="57" t="s">
        <v>2</v>
      </c>
      <c r="E19" s="57">
        <v>2800</v>
      </c>
      <c r="F19" s="57">
        <v>2.38</v>
      </c>
      <c r="G19" s="58">
        <f t="shared" si="0"/>
        <v>6664</v>
      </c>
      <c r="H19" s="19" t="s">
        <v>19</v>
      </c>
      <c r="I19" s="38" t="s">
        <v>142</v>
      </c>
    </row>
    <row r="20" spans="1:9" ht="44.1" customHeight="1" x14ac:dyDescent="0.25">
      <c r="A20" s="60" t="s">
        <v>37</v>
      </c>
      <c r="B20" s="20" t="s">
        <v>47</v>
      </c>
      <c r="C20" s="11" t="s">
        <v>20</v>
      </c>
      <c r="D20" s="11" t="s">
        <v>2</v>
      </c>
      <c r="E20" s="11">
        <v>1900</v>
      </c>
      <c r="F20" s="11">
        <v>2.52</v>
      </c>
      <c r="G20" s="11">
        <f t="shared" ref="G20:G25" si="1">E20*F20</f>
        <v>4788</v>
      </c>
      <c r="H20" s="21" t="s">
        <v>116</v>
      </c>
      <c r="I20" s="38" t="s">
        <v>143</v>
      </c>
    </row>
    <row r="21" spans="1:9" ht="45" customHeight="1" x14ac:dyDescent="0.25">
      <c r="A21" s="61"/>
      <c r="B21" s="9" t="s">
        <v>6</v>
      </c>
      <c r="C21" s="10" t="s">
        <v>7</v>
      </c>
      <c r="D21" s="10" t="s">
        <v>2</v>
      </c>
      <c r="E21" s="10">
        <v>100</v>
      </c>
      <c r="F21" s="10">
        <v>3.37</v>
      </c>
      <c r="G21" s="11">
        <f t="shared" si="1"/>
        <v>337</v>
      </c>
      <c r="H21" s="13"/>
      <c r="I21" s="38" t="s">
        <v>177</v>
      </c>
    </row>
    <row r="22" spans="1:9" ht="119.45" customHeight="1" x14ac:dyDescent="0.25">
      <c r="A22" s="61"/>
      <c r="B22" s="9" t="s">
        <v>30</v>
      </c>
      <c r="C22" s="10" t="s">
        <v>7</v>
      </c>
      <c r="D22" s="10" t="s">
        <v>2</v>
      </c>
      <c r="E22" s="10">
        <v>200</v>
      </c>
      <c r="F22" s="10">
        <v>3.96</v>
      </c>
      <c r="G22" s="11">
        <f t="shared" si="1"/>
        <v>792</v>
      </c>
      <c r="H22" s="13"/>
      <c r="I22" s="38" t="s">
        <v>178</v>
      </c>
    </row>
    <row r="23" spans="1:9" ht="29.25" x14ac:dyDescent="0.25">
      <c r="A23" s="61"/>
      <c r="B23" s="9" t="s">
        <v>117</v>
      </c>
      <c r="C23" s="10" t="s">
        <v>7</v>
      </c>
      <c r="D23" s="10" t="s">
        <v>2</v>
      </c>
      <c r="E23" s="10">
        <v>100</v>
      </c>
      <c r="F23" s="10">
        <v>2.8</v>
      </c>
      <c r="G23" s="11">
        <f t="shared" si="1"/>
        <v>280</v>
      </c>
      <c r="H23" s="13"/>
      <c r="I23" s="38" t="s">
        <v>179</v>
      </c>
    </row>
    <row r="24" spans="1:9" x14ac:dyDescent="0.25">
      <c r="A24" s="61"/>
      <c r="B24" s="9" t="s">
        <v>31</v>
      </c>
      <c r="C24" s="10" t="s">
        <v>7</v>
      </c>
      <c r="D24" s="10" t="s">
        <v>2</v>
      </c>
      <c r="E24" s="10">
        <v>200</v>
      </c>
      <c r="F24" s="10">
        <v>6.09</v>
      </c>
      <c r="G24" s="11">
        <f t="shared" si="1"/>
        <v>1218</v>
      </c>
      <c r="H24" s="13" t="s">
        <v>14</v>
      </c>
      <c r="I24" s="38" t="s">
        <v>180</v>
      </c>
    </row>
    <row r="25" spans="1:9" ht="72.75" thickBot="1" x14ac:dyDescent="0.3">
      <c r="A25" s="61"/>
      <c r="B25" s="14" t="s">
        <v>8</v>
      </c>
      <c r="C25" s="15" t="s">
        <v>7</v>
      </c>
      <c r="D25" s="15" t="s">
        <v>2</v>
      </c>
      <c r="E25" s="15">
        <v>200</v>
      </c>
      <c r="F25" s="15">
        <v>3.69</v>
      </c>
      <c r="G25" s="22">
        <f t="shared" si="1"/>
        <v>738</v>
      </c>
      <c r="H25" s="23"/>
      <c r="I25" s="38" t="s">
        <v>181</v>
      </c>
    </row>
    <row r="26" spans="1:9" ht="29.25" x14ac:dyDescent="0.25">
      <c r="A26" s="65" t="s">
        <v>61</v>
      </c>
      <c r="B26" s="24" t="s">
        <v>39</v>
      </c>
      <c r="C26" s="25" t="s">
        <v>38</v>
      </c>
      <c r="D26" s="25" t="s">
        <v>2</v>
      </c>
      <c r="E26" s="25">
        <v>400</v>
      </c>
      <c r="F26" s="25">
        <v>1.98</v>
      </c>
      <c r="G26" s="25">
        <f>E26*F26</f>
        <v>792</v>
      </c>
      <c r="H26" s="26"/>
      <c r="I26" s="38" t="s">
        <v>144</v>
      </c>
    </row>
    <row r="27" spans="1:9" ht="43.5" x14ac:dyDescent="0.25">
      <c r="A27" s="66"/>
      <c r="B27" s="9" t="s">
        <v>76</v>
      </c>
      <c r="C27" s="10" t="s">
        <v>38</v>
      </c>
      <c r="D27" s="10" t="s">
        <v>2</v>
      </c>
      <c r="E27" s="10">
        <v>300</v>
      </c>
      <c r="F27" s="10">
        <v>2.11</v>
      </c>
      <c r="G27" s="10">
        <f>E27*F27</f>
        <v>633</v>
      </c>
      <c r="H27" s="13"/>
      <c r="I27" s="38" t="s">
        <v>145</v>
      </c>
    </row>
    <row r="28" spans="1:9" ht="72" x14ac:dyDescent="0.25">
      <c r="A28" s="66"/>
      <c r="B28" s="9" t="s">
        <v>75</v>
      </c>
      <c r="C28" s="10" t="s">
        <v>38</v>
      </c>
      <c r="D28" s="10" t="s">
        <v>2</v>
      </c>
      <c r="E28" s="10">
        <v>100</v>
      </c>
      <c r="F28" s="10">
        <v>2.15</v>
      </c>
      <c r="G28" s="10">
        <f>E28*F28</f>
        <v>215</v>
      </c>
      <c r="H28" s="13"/>
      <c r="I28" s="38" t="s">
        <v>146</v>
      </c>
    </row>
    <row r="29" spans="1:9" ht="72" x14ac:dyDescent="0.25">
      <c r="A29" s="66"/>
      <c r="B29" s="9" t="s">
        <v>88</v>
      </c>
      <c r="C29" s="10" t="s">
        <v>38</v>
      </c>
      <c r="D29" s="10" t="s">
        <v>2</v>
      </c>
      <c r="E29" s="10">
        <v>100</v>
      </c>
      <c r="F29" s="10">
        <v>1.6</v>
      </c>
      <c r="G29" s="10">
        <f>E29*F29</f>
        <v>160</v>
      </c>
      <c r="H29" s="13"/>
      <c r="I29" s="38" t="s">
        <v>147</v>
      </c>
    </row>
    <row r="30" spans="1:9" ht="57.75" x14ac:dyDescent="0.25">
      <c r="A30" s="66"/>
      <c r="B30" s="9" t="s">
        <v>122</v>
      </c>
      <c r="C30" s="11" t="s">
        <v>89</v>
      </c>
      <c r="D30" s="10" t="s">
        <v>2</v>
      </c>
      <c r="E30" s="10">
        <v>100</v>
      </c>
      <c r="F30" s="10">
        <v>3.24</v>
      </c>
      <c r="G30" s="10">
        <f>E30*F30</f>
        <v>324</v>
      </c>
      <c r="H30" s="13"/>
      <c r="I30" s="38" t="s">
        <v>148</v>
      </c>
    </row>
    <row r="31" spans="1:9" ht="43.5" x14ac:dyDescent="0.25">
      <c r="A31" s="66"/>
      <c r="B31" s="27" t="s">
        <v>40</v>
      </c>
      <c r="C31" s="10" t="s">
        <v>41</v>
      </c>
      <c r="D31" s="10" t="s">
        <v>2</v>
      </c>
      <c r="E31" s="10">
        <v>200</v>
      </c>
      <c r="F31" s="10">
        <v>2.66</v>
      </c>
      <c r="G31" s="10">
        <f t="shared" ref="G31:G45" si="2">E31*F31</f>
        <v>532</v>
      </c>
      <c r="H31" s="13"/>
      <c r="I31" s="38" t="s">
        <v>149</v>
      </c>
    </row>
    <row r="32" spans="1:9" ht="57.75" x14ac:dyDescent="0.25">
      <c r="A32" s="66"/>
      <c r="B32" s="9" t="s">
        <v>42</v>
      </c>
      <c r="C32" s="28" t="s">
        <v>43</v>
      </c>
      <c r="D32" s="10" t="s">
        <v>2</v>
      </c>
      <c r="E32" s="10">
        <v>250</v>
      </c>
      <c r="F32" s="10">
        <v>1.91</v>
      </c>
      <c r="G32" s="10">
        <f t="shared" si="2"/>
        <v>477.5</v>
      </c>
      <c r="H32" s="29"/>
      <c r="I32" s="38" t="s">
        <v>150</v>
      </c>
    </row>
    <row r="33" spans="1:9" ht="72" x14ac:dyDescent="0.25">
      <c r="A33" s="66"/>
      <c r="B33" s="9" t="s">
        <v>104</v>
      </c>
      <c r="C33" s="28" t="s">
        <v>43</v>
      </c>
      <c r="D33" s="10" t="s">
        <v>2</v>
      </c>
      <c r="E33" s="10">
        <v>400</v>
      </c>
      <c r="F33" s="10">
        <v>1.56</v>
      </c>
      <c r="G33" s="10">
        <f t="shared" si="2"/>
        <v>624</v>
      </c>
      <c r="H33" s="13" t="s">
        <v>67</v>
      </c>
      <c r="I33" s="38" t="s">
        <v>151</v>
      </c>
    </row>
    <row r="34" spans="1:9" ht="72" x14ac:dyDescent="0.25">
      <c r="A34" s="66"/>
      <c r="B34" s="9" t="s">
        <v>105</v>
      </c>
      <c r="C34" s="28" t="s">
        <v>43</v>
      </c>
      <c r="D34" s="10" t="s">
        <v>2</v>
      </c>
      <c r="E34" s="10">
        <v>300</v>
      </c>
      <c r="F34" s="10">
        <v>1.2</v>
      </c>
      <c r="G34" s="10">
        <f t="shared" si="2"/>
        <v>360</v>
      </c>
      <c r="H34" s="13"/>
      <c r="I34" s="38" t="s">
        <v>152</v>
      </c>
    </row>
    <row r="35" spans="1:9" ht="72" x14ac:dyDescent="0.25">
      <c r="A35" s="66"/>
      <c r="B35" s="9" t="s">
        <v>106</v>
      </c>
      <c r="C35" s="28" t="s">
        <v>43</v>
      </c>
      <c r="D35" s="10" t="s">
        <v>2</v>
      </c>
      <c r="E35" s="10">
        <v>200</v>
      </c>
      <c r="F35" s="10">
        <v>4.2</v>
      </c>
      <c r="G35" s="10">
        <f t="shared" si="2"/>
        <v>840</v>
      </c>
      <c r="H35" s="13"/>
      <c r="I35" s="38" t="s">
        <v>153</v>
      </c>
    </row>
    <row r="36" spans="1:9" ht="57.75" x14ac:dyDescent="0.25">
      <c r="A36" s="66"/>
      <c r="B36" s="30" t="s">
        <v>44</v>
      </c>
      <c r="C36" s="10" t="s">
        <v>45</v>
      </c>
      <c r="D36" s="10" t="s">
        <v>2</v>
      </c>
      <c r="E36" s="10">
        <v>200</v>
      </c>
      <c r="F36" s="10">
        <v>3.24</v>
      </c>
      <c r="G36" s="10">
        <f t="shared" si="2"/>
        <v>648</v>
      </c>
      <c r="H36" s="29"/>
      <c r="I36" s="38" t="s">
        <v>154</v>
      </c>
    </row>
    <row r="37" spans="1:9" ht="86.25" x14ac:dyDescent="0.25">
      <c r="A37" s="66"/>
      <c r="B37" s="9" t="s">
        <v>46</v>
      </c>
      <c r="C37" s="10" t="s">
        <v>38</v>
      </c>
      <c r="D37" s="10" t="s">
        <v>2</v>
      </c>
      <c r="E37" s="10">
        <v>600</v>
      </c>
      <c r="F37" s="10">
        <v>2.1800000000000002</v>
      </c>
      <c r="G37" s="10">
        <f t="shared" si="2"/>
        <v>1308</v>
      </c>
      <c r="H37" s="13"/>
      <c r="I37" s="38" t="s">
        <v>155</v>
      </c>
    </row>
    <row r="38" spans="1:9" ht="29.25" x14ac:dyDescent="0.25">
      <c r="A38" s="66"/>
      <c r="B38" s="9" t="s">
        <v>107</v>
      </c>
      <c r="C38" s="10" t="s">
        <v>72</v>
      </c>
      <c r="D38" s="10" t="s">
        <v>2</v>
      </c>
      <c r="E38" s="10">
        <v>300</v>
      </c>
      <c r="F38" s="10">
        <v>2.7</v>
      </c>
      <c r="G38" s="10">
        <f t="shared" si="2"/>
        <v>810</v>
      </c>
      <c r="H38" s="13" t="s">
        <v>73</v>
      </c>
      <c r="I38" s="38" t="s">
        <v>156</v>
      </c>
    </row>
    <row r="39" spans="1:9" ht="29.25" x14ac:dyDescent="0.25">
      <c r="A39" s="66"/>
      <c r="B39" s="9" t="s">
        <v>68</v>
      </c>
      <c r="C39" s="10" t="s">
        <v>71</v>
      </c>
      <c r="D39" s="10" t="s">
        <v>2</v>
      </c>
      <c r="E39" s="10">
        <v>600</v>
      </c>
      <c r="F39" s="10">
        <v>2.35</v>
      </c>
      <c r="G39" s="10">
        <f t="shared" si="2"/>
        <v>1410</v>
      </c>
      <c r="H39" s="13" t="s">
        <v>48</v>
      </c>
      <c r="I39" s="38" t="s">
        <v>157</v>
      </c>
    </row>
    <row r="40" spans="1:9" ht="30" thickBot="1" x14ac:dyDescent="0.3">
      <c r="A40" s="67"/>
      <c r="B40" s="16" t="s">
        <v>108</v>
      </c>
      <c r="C40" s="17" t="s">
        <v>43</v>
      </c>
      <c r="D40" s="17" t="s">
        <v>2</v>
      </c>
      <c r="E40" s="17">
        <v>2000</v>
      </c>
      <c r="F40" s="17">
        <v>2.65</v>
      </c>
      <c r="G40" s="17">
        <f t="shared" si="2"/>
        <v>5300</v>
      </c>
      <c r="H40" s="31" t="s">
        <v>69</v>
      </c>
      <c r="I40" s="38" t="s">
        <v>158</v>
      </c>
    </row>
    <row r="41" spans="1:9" ht="15" customHeight="1" x14ac:dyDescent="0.25">
      <c r="A41" s="63" t="s">
        <v>36</v>
      </c>
      <c r="B41" s="24" t="s">
        <v>109</v>
      </c>
      <c r="C41" s="25" t="s">
        <v>35</v>
      </c>
      <c r="D41" s="25" t="s">
        <v>2</v>
      </c>
      <c r="E41" s="25">
        <v>200</v>
      </c>
      <c r="F41" s="25">
        <v>4.9000000000000004</v>
      </c>
      <c r="G41" s="25">
        <f t="shared" si="2"/>
        <v>980.00000000000011</v>
      </c>
      <c r="H41" s="32" t="s">
        <v>65</v>
      </c>
      <c r="I41" s="38" t="s">
        <v>159</v>
      </c>
    </row>
    <row r="42" spans="1:9" x14ac:dyDescent="0.25">
      <c r="A42" s="63"/>
      <c r="B42" s="9" t="s">
        <v>110</v>
      </c>
      <c r="C42" s="10" t="s">
        <v>35</v>
      </c>
      <c r="D42" s="10" t="s">
        <v>2</v>
      </c>
      <c r="E42" s="10">
        <v>200</v>
      </c>
      <c r="F42" s="10">
        <v>4.8</v>
      </c>
      <c r="G42" s="10">
        <f t="shared" si="2"/>
        <v>960</v>
      </c>
      <c r="H42" s="13" t="s">
        <v>65</v>
      </c>
      <c r="I42" s="38" t="s">
        <v>160</v>
      </c>
    </row>
    <row r="43" spans="1:9" ht="29.25" x14ac:dyDescent="0.25">
      <c r="A43" s="63"/>
      <c r="B43" s="27" t="s">
        <v>111</v>
      </c>
      <c r="C43" s="10" t="s">
        <v>35</v>
      </c>
      <c r="D43" s="10" t="s">
        <v>2</v>
      </c>
      <c r="E43" s="10">
        <v>200</v>
      </c>
      <c r="F43" s="10">
        <v>5.16</v>
      </c>
      <c r="G43" s="10">
        <f t="shared" si="2"/>
        <v>1032</v>
      </c>
      <c r="H43" s="13" t="s">
        <v>65</v>
      </c>
      <c r="I43" s="38" t="s">
        <v>161</v>
      </c>
    </row>
    <row r="44" spans="1:9" ht="29.25" x14ac:dyDescent="0.25">
      <c r="A44" s="63"/>
      <c r="B44" s="27" t="s">
        <v>112</v>
      </c>
      <c r="C44" s="10" t="s">
        <v>70</v>
      </c>
      <c r="D44" s="10" t="s">
        <v>2</v>
      </c>
      <c r="E44" s="28">
        <v>500</v>
      </c>
      <c r="F44" s="10">
        <v>1.9</v>
      </c>
      <c r="G44" s="10">
        <f t="shared" si="2"/>
        <v>950</v>
      </c>
      <c r="H44" s="13"/>
      <c r="I44" s="38" t="s">
        <v>162</v>
      </c>
    </row>
    <row r="45" spans="1:9" ht="72.75" thickBot="1" x14ac:dyDescent="0.3">
      <c r="A45" s="64"/>
      <c r="B45" s="33" t="s">
        <v>62</v>
      </c>
      <c r="C45" s="17" t="s">
        <v>63</v>
      </c>
      <c r="D45" s="17" t="s">
        <v>2</v>
      </c>
      <c r="E45" s="34">
        <v>400</v>
      </c>
      <c r="F45" s="17">
        <v>3.22</v>
      </c>
      <c r="G45" s="17">
        <f t="shared" si="2"/>
        <v>1288</v>
      </c>
      <c r="H45" s="35" t="s">
        <v>64</v>
      </c>
      <c r="I45" s="38" t="s">
        <v>163</v>
      </c>
    </row>
    <row r="46" spans="1:9" ht="46.7" customHeight="1" x14ac:dyDescent="0.25">
      <c r="A46" s="60" t="s">
        <v>50</v>
      </c>
      <c r="B46" s="24" t="s">
        <v>51</v>
      </c>
      <c r="C46" s="25" t="s">
        <v>52</v>
      </c>
      <c r="D46" s="25" t="s">
        <v>2</v>
      </c>
      <c r="E46" s="25">
        <v>100</v>
      </c>
      <c r="F46" s="25">
        <v>16.95</v>
      </c>
      <c r="G46" s="25">
        <f t="shared" ref="G46:G64" si="3">E46*F46</f>
        <v>1695</v>
      </c>
      <c r="H46" s="26"/>
      <c r="I46" s="38" t="s">
        <v>182</v>
      </c>
    </row>
    <row r="47" spans="1:9" ht="43.5" x14ac:dyDescent="0.25">
      <c r="A47" s="61"/>
      <c r="B47" s="20" t="s">
        <v>93</v>
      </c>
      <c r="C47" s="11" t="s">
        <v>77</v>
      </c>
      <c r="D47" s="11" t="s">
        <v>2</v>
      </c>
      <c r="E47" s="11">
        <v>100</v>
      </c>
      <c r="F47" s="11">
        <v>2.0499999999999998</v>
      </c>
      <c r="G47" s="11">
        <f t="shared" si="3"/>
        <v>204.99999999999997</v>
      </c>
      <c r="H47" s="36"/>
      <c r="I47" s="38" t="s">
        <v>164</v>
      </c>
    </row>
    <row r="48" spans="1:9" ht="157.5" x14ac:dyDescent="0.25">
      <c r="A48" s="61"/>
      <c r="B48" s="20" t="s">
        <v>94</v>
      </c>
      <c r="C48" s="11" t="s">
        <v>78</v>
      </c>
      <c r="D48" s="11" t="s">
        <v>2</v>
      </c>
      <c r="E48" s="11">
        <v>100</v>
      </c>
      <c r="F48" s="11">
        <v>14.4</v>
      </c>
      <c r="G48" s="11">
        <f t="shared" si="3"/>
        <v>1440</v>
      </c>
      <c r="H48" s="36"/>
      <c r="I48" s="38" t="s">
        <v>165</v>
      </c>
    </row>
    <row r="49" spans="1:9" ht="57.75" x14ac:dyDescent="0.25">
      <c r="A49" s="61"/>
      <c r="B49" s="20" t="s">
        <v>95</v>
      </c>
      <c r="C49" s="11" t="s">
        <v>79</v>
      </c>
      <c r="D49" s="11" t="s">
        <v>2</v>
      </c>
      <c r="E49" s="11">
        <v>100</v>
      </c>
      <c r="F49" s="11">
        <v>6.81</v>
      </c>
      <c r="G49" s="11">
        <f t="shared" si="3"/>
        <v>681</v>
      </c>
      <c r="H49" s="36"/>
      <c r="I49" s="38" t="s">
        <v>166</v>
      </c>
    </row>
    <row r="50" spans="1:9" ht="114.95" customHeight="1" x14ac:dyDescent="0.25">
      <c r="A50" s="61"/>
      <c r="B50" s="20" t="s">
        <v>92</v>
      </c>
      <c r="C50" s="11" t="s">
        <v>79</v>
      </c>
      <c r="D50" s="11" t="s">
        <v>2</v>
      </c>
      <c r="E50" s="11">
        <v>120</v>
      </c>
      <c r="F50" s="11">
        <v>1</v>
      </c>
      <c r="G50" s="11">
        <f t="shared" si="3"/>
        <v>120</v>
      </c>
      <c r="H50" s="37" t="s">
        <v>128</v>
      </c>
      <c r="I50" s="38" t="s">
        <v>170</v>
      </c>
    </row>
    <row r="51" spans="1:9" ht="72" x14ac:dyDescent="0.25">
      <c r="A51" s="61"/>
      <c r="B51" s="20" t="s">
        <v>96</v>
      </c>
      <c r="C51" s="11" t="s">
        <v>79</v>
      </c>
      <c r="D51" s="11" t="s">
        <v>2</v>
      </c>
      <c r="E51" s="11">
        <v>20</v>
      </c>
      <c r="F51" s="11">
        <v>6.03</v>
      </c>
      <c r="G51" s="11">
        <f t="shared" si="3"/>
        <v>120.60000000000001</v>
      </c>
      <c r="H51" s="38"/>
      <c r="I51" s="38" t="s">
        <v>168</v>
      </c>
    </row>
    <row r="52" spans="1:9" ht="57.75" x14ac:dyDescent="0.25">
      <c r="A52" s="61"/>
      <c r="B52" s="9" t="s">
        <v>91</v>
      </c>
      <c r="C52" s="11" t="s">
        <v>52</v>
      </c>
      <c r="D52" s="11" t="s">
        <v>2</v>
      </c>
      <c r="E52" s="10">
        <v>80</v>
      </c>
      <c r="F52" s="10">
        <v>0.38</v>
      </c>
      <c r="G52" s="11">
        <f t="shared" si="3"/>
        <v>30.4</v>
      </c>
      <c r="H52" s="13"/>
      <c r="I52" s="38" t="s">
        <v>169</v>
      </c>
    </row>
    <row r="53" spans="1:9" ht="114.75" x14ac:dyDescent="0.25">
      <c r="A53" s="61"/>
      <c r="B53" s="9" t="s">
        <v>92</v>
      </c>
      <c r="C53" s="11" t="s">
        <v>52</v>
      </c>
      <c r="D53" s="11"/>
      <c r="E53" s="10"/>
      <c r="F53" s="10">
        <v>12.38</v>
      </c>
      <c r="G53" s="11"/>
      <c r="H53" s="13" t="s">
        <v>118</v>
      </c>
      <c r="I53" s="38" t="s">
        <v>167</v>
      </c>
    </row>
    <row r="54" spans="1:9" ht="54.75" customHeight="1" x14ac:dyDescent="0.25">
      <c r="A54" s="61"/>
      <c r="B54" s="9" t="s">
        <v>97</v>
      </c>
      <c r="C54" s="11" t="s">
        <v>52</v>
      </c>
      <c r="D54" s="11" t="s">
        <v>2</v>
      </c>
      <c r="E54" s="10">
        <v>30</v>
      </c>
      <c r="F54" s="10">
        <v>17.64</v>
      </c>
      <c r="G54" s="11">
        <f t="shared" si="3"/>
        <v>529.20000000000005</v>
      </c>
      <c r="H54" s="37" t="s">
        <v>80</v>
      </c>
      <c r="I54" s="38" t="s">
        <v>171</v>
      </c>
    </row>
    <row r="55" spans="1:9" ht="57.75" x14ac:dyDescent="0.25">
      <c r="A55" s="61"/>
      <c r="B55" s="9" t="s">
        <v>98</v>
      </c>
      <c r="C55" s="11" t="s">
        <v>52</v>
      </c>
      <c r="D55" s="11" t="s">
        <v>2</v>
      </c>
      <c r="E55" s="10">
        <v>50</v>
      </c>
      <c r="F55" s="10">
        <v>6.18</v>
      </c>
      <c r="G55" s="11">
        <f t="shared" si="3"/>
        <v>309</v>
      </c>
      <c r="H55" s="38" t="s">
        <v>102</v>
      </c>
      <c r="I55" s="38" t="s">
        <v>172</v>
      </c>
    </row>
    <row r="56" spans="1:9" ht="72" x14ac:dyDescent="0.25">
      <c r="A56" s="61"/>
      <c r="B56" s="9" t="s">
        <v>99</v>
      </c>
      <c r="C56" s="11" t="s">
        <v>52</v>
      </c>
      <c r="D56" s="11" t="s">
        <v>2</v>
      </c>
      <c r="E56" s="10">
        <v>20</v>
      </c>
      <c r="F56" s="10">
        <v>4.1900000000000004</v>
      </c>
      <c r="G56" s="11">
        <f t="shared" si="3"/>
        <v>83.800000000000011</v>
      </c>
      <c r="H56" s="13"/>
      <c r="I56" s="38" t="s">
        <v>173</v>
      </c>
    </row>
    <row r="57" spans="1:9" ht="114.75" x14ac:dyDescent="0.25">
      <c r="A57" s="61"/>
      <c r="B57" s="9" t="s">
        <v>90</v>
      </c>
      <c r="C57" s="11" t="s">
        <v>52</v>
      </c>
      <c r="D57" s="11" t="s">
        <v>2</v>
      </c>
      <c r="E57" s="10">
        <v>10</v>
      </c>
      <c r="F57" s="10">
        <v>7.82</v>
      </c>
      <c r="G57" s="11">
        <f t="shared" si="3"/>
        <v>78.2</v>
      </c>
      <c r="H57" s="37" t="s">
        <v>119</v>
      </c>
      <c r="I57" s="38" t="s">
        <v>174</v>
      </c>
    </row>
    <row r="58" spans="1:9" ht="29.25" x14ac:dyDescent="0.25">
      <c r="A58" s="61"/>
      <c r="B58" s="9" t="s">
        <v>100</v>
      </c>
      <c r="C58" s="11" t="s">
        <v>52</v>
      </c>
      <c r="D58" s="11" t="s">
        <v>2</v>
      </c>
      <c r="E58" s="10">
        <v>20</v>
      </c>
      <c r="F58" s="10">
        <v>5.43</v>
      </c>
      <c r="G58" s="11">
        <f t="shared" si="3"/>
        <v>108.6</v>
      </c>
      <c r="H58" s="13"/>
      <c r="I58" s="38" t="s">
        <v>183</v>
      </c>
    </row>
    <row r="59" spans="1:9" ht="43.5" x14ac:dyDescent="0.25">
      <c r="A59" s="61"/>
      <c r="B59" s="9" t="s">
        <v>101</v>
      </c>
      <c r="C59" s="11" t="s">
        <v>52</v>
      </c>
      <c r="D59" s="11" t="s">
        <v>2</v>
      </c>
      <c r="E59" s="10">
        <v>20</v>
      </c>
      <c r="F59" s="10">
        <v>5.91</v>
      </c>
      <c r="G59" s="11">
        <f t="shared" si="3"/>
        <v>118.2</v>
      </c>
      <c r="H59" s="13"/>
      <c r="I59" s="38" t="s">
        <v>175</v>
      </c>
    </row>
    <row r="60" spans="1:9" ht="43.5" x14ac:dyDescent="0.25">
      <c r="A60" s="61"/>
      <c r="B60" s="9" t="s">
        <v>53</v>
      </c>
      <c r="C60" s="11" t="s">
        <v>52</v>
      </c>
      <c r="D60" s="11" t="s">
        <v>2</v>
      </c>
      <c r="E60" s="10">
        <v>100</v>
      </c>
      <c r="F60" s="10">
        <v>6.34</v>
      </c>
      <c r="G60" s="11">
        <f t="shared" si="3"/>
        <v>634</v>
      </c>
      <c r="H60" s="13" t="s">
        <v>54</v>
      </c>
      <c r="I60" s="38" t="s">
        <v>184</v>
      </c>
    </row>
    <row r="61" spans="1:9" ht="72" x14ac:dyDescent="0.25">
      <c r="A61" s="61"/>
      <c r="B61" s="9" t="s">
        <v>55</v>
      </c>
      <c r="C61" s="11" t="s">
        <v>52</v>
      </c>
      <c r="D61" s="10" t="s">
        <v>2</v>
      </c>
      <c r="E61" s="10">
        <v>100</v>
      </c>
      <c r="F61" s="10">
        <v>6.7</v>
      </c>
      <c r="G61" s="11">
        <f t="shared" si="3"/>
        <v>670</v>
      </c>
      <c r="H61" s="38" t="s">
        <v>120</v>
      </c>
      <c r="I61" s="38" t="s">
        <v>185</v>
      </c>
    </row>
    <row r="62" spans="1:9" ht="43.5" x14ac:dyDescent="0.25">
      <c r="A62" s="61"/>
      <c r="B62" s="9" t="s">
        <v>56</v>
      </c>
      <c r="C62" s="11" t="s">
        <v>52</v>
      </c>
      <c r="D62" s="10" t="s">
        <v>2</v>
      </c>
      <c r="E62" s="10">
        <v>50</v>
      </c>
      <c r="F62" s="10">
        <v>5.13</v>
      </c>
      <c r="G62" s="11">
        <f t="shared" si="3"/>
        <v>256.5</v>
      </c>
      <c r="H62" s="13"/>
      <c r="I62" s="38" t="s">
        <v>186</v>
      </c>
    </row>
    <row r="63" spans="1:9" ht="43.5" x14ac:dyDescent="0.25">
      <c r="A63" s="61"/>
      <c r="B63" s="9" t="s">
        <v>57</v>
      </c>
      <c r="C63" s="11" t="s">
        <v>52</v>
      </c>
      <c r="D63" s="10" t="s">
        <v>2</v>
      </c>
      <c r="E63" s="10">
        <v>80</v>
      </c>
      <c r="F63" s="10">
        <v>21.83</v>
      </c>
      <c r="G63" s="11">
        <f t="shared" si="3"/>
        <v>1746.3999999999999</v>
      </c>
      <c r="H63" s="13"/>
      <c r="I63" s="38" t="s">
        <v>187</v>
      </c>
    </row>
    <row r="64" spans="1:9" ht="30" thickBot="1" x14ac:dyDescent="0.3">
      <c r="A64" s="62"/>
      <c r="B64" s="16" t="s">
        <v>58</v>
      </c>
      <c r="C64" s="17" t="s">
        <v>59</v>
      </c>
      <c r="D64" s="17" t="s">
        <v>2</v>
      </c>
      <c r="E64" s="17">
        <v>2000</v>
      </c>
      <c r="F64" s="17">
        <v>2.5</v>
      </c>
      <c r="G64" s="18">
        <f t="shared" si="3"/>
        <v>5000</v>
      </c>
      <c r="H64" s="39" t="s">
        <v>60</v>
      </c>
      <c r="I64" s="38" t="s">
        <v>176</v>
      </c>
    </row>
    <row r="65" spans="1:8" ht="15.75" thickBot="1" x14ac:dyDescent="0.3">
      <c r="A65" s="40"/>
      <c r="B65" s="41"/>
      <c r="C65" s="11"/>
      <c r="D65" s="11"/>
      <c r="E65" s="11"/>
      <c r="F65" s="11"/>
      <c r="G65" s="22"/>
      <c r="H65" s="42"/>
    </row>
    <row r="66" spans="1:8" ht="15.75" thickBot="1" x14ac:dyDescent="0.3">
      <c r="A66" s="43"/>
      <c r="B66" s="44" t="s">
        <v>125</v>
      </c>
      <c r="C66" s="45"/>
      <c r="D66" s="46"/>
      <c r="E66" s="10"/>
      <c r="F66" s="43"/>
      <c r="G66" s="47">
        <f>SUM(G6:G64)</f>
        <v>92619.599999999991</v>
      </c>
      <c r="H66" s="48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B68" t="s">
        <v>126</v>
      </c>
    </row>
  </sheetData>
  <mergeCells count="4">
    <mergeCell ref="A46:A64"/>
    <mergeCell ref="A41:A45"/>
    <mergeCell ref="A20:A25"/>
    <mergeCell ref="A26:A40"/>
  </mergeCells>
  <pageMargins left="7.874015748031496E-2" right="7.874015748031496E-2" top="7.874015748031496E-2" bottom="7.874015748031496E-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2026-01-02T08:57:32Z</dcterms:modified>
</cp:coreProperties>
</file>